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Librarian\Desktop\белки жиры углеводы 24-25\"/>
    </mc:Choice>
  </mc:AlternateContent>
  <xr:revisionPtr revIDLastSave="0" documentId="12_ncr:500000_{03EC7697-14FC-4FF9-954F-D3EBB580489B}" xr6:coauthVersionLast="31" xr6:coauthVersionMax="4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H43" i="1"/>
  <c r="G43" i="1"/>
  <c r="F195" i="1"/>
  <c r="J195" i="1"/>
  <c r="J176" i="1"/>
  <c r="H176" i="1"/>
  <c r="F157" i="1"/>
  <c r="J138" i="1"/>
  <c r="F119" i="1"/>
  <c r="J119" i="1"/>
  <c r="G119" i="1"/>
  <c r="H119" i="1"/>
  <c r="I100" i="1"/>
  <c r="H100" i="1"/>
  <c r="F81" i="1"/>
  <c r="G81" i="1"/>
  <c r="G100" i="1"/>
  <c r="I119" i="1"/>
  <c r="I176" i="1"/>
  <c r="F62" i="1"/>
  <c r="J62" i="1"/>
  <c r="I62" i="1"/>
  <c r="G62" i="1"/>
  <c r="F43" i="1"/>
  <c r="J43" i="1"/>
  <c r="H24" i="1"/>
  <c r="F24" i="1"/>
  <c r="G24" i="1"/>
  <c r="J81" i="1"/>
  <c r="H62" i="1"/>
  <c r="J24" i="1"/>
  <c r="I24" i="1"/>
  <c r="L176" i="1"/>
  <c r="L196" i="1" s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<sst xmlns="http://schemas.openxmlformats.org/spreadsheetml/2006/main" count="364" uniqueCount="115">
  <si>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</si>
  <si>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</si>
  <si>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</si>
  <si>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</si>
  <si>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</si>
  <si>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</si>
  <si>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</si>
  <si>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</si>
  <si>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</si>
  <si>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</si>
  <si>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</si>
  <si>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</si>
  <si>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</si>
  <si>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</si>
  <si>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</si>
  <si>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</si>
  <si>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</si>
  <si>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</si>
  <si>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</si>
  <si>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</si>
  <si>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</si>
  <si>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</si>
  <si>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</si>
  <si>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</si>
  <si>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</si>
  <si>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</si>
  <si>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</si>
  <si>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</si>
  <si>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</si>
  <si>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</si>
  <si>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</si>
  <si>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</si>
  <si>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</si>
  <si>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</si>
  <si>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</si>
  <si>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</si>
  <si>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</si>
  <si>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</si>
  <si>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</si>
  <si>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</t>
  </si>
  <si>
    <t>Горох отварной с маслом сливочным</t>
  </si>
  <si>
    <t>блюдо</t>
  </si>
  <si>
    <t>Чай с сахаром</t>
  </si>
  <si>
    <t>хлеб пшеничный</t>
  </si>
  <si>
    <t>Яблоки</t>
  </si>
  <si>
    <t>хлеб ржаной</t>
  </si>
  <si>
    <t>пр.пр-во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</si>
  <si>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</si>
  <si>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</si>
  <si>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</si>
  <si>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</si>
  <si>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</si>
  <si>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</si>
  <si>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</si>
  <si>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</si>
  <si>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</si>
  <si>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</si>
  <si>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</si>
  <si>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</si>
  <si>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Шницель рыбный натуральный с соусом</t>
  </si>
  <si>
    <t>Пюре картофельное</t>
  </si>
  <si>
    <t>Напиток из плодов шиповника</t>
  </si>
  <si>
    <t>235/330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</si>
  <si>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</si>
  <si>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</si>
  <si>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</si>
  <si>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</si>
  <si>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</si>
  <si>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</si>
  <si>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Печень по -строгановски</t>
  </si>
  <si>
    <t>Рис отварной</t>
  </si>
  <si>
    <t>Компот из смеси сухофруктов</t>
  </si>
  <si>
    <t>255/332</t>
  </si>
  <si>
    <t>224/337</t>
  </si>
  <si>
    <t>Каша жидкая молочная рисовая</t>
  </si>
  <si>
    <t>Чай с лимоном</t>
  </si>
  <si>
    <t xml:space="preserve">Бутерброд с сыром 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</si>
  <si>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</si>
  <si>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</si>
  <si>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</si>
  <si>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</si>
  <si>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</si>
  <si>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</si>
  <si>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</si>
  <si>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</si>
  <si>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Котлеты рубленые из птицы или кролдика с соусом</t>
  </si>
  <si>
    <t>Макаронные изделия отварные</t>
  </si>
  <si>
    <t>294/330</t>
  </si>
  <si>
    <t>Компот из смородины черной</t>
  </si>
  <si>
    <t>Каша жидкая молочная из манной крупы</t>
  </si>
  <si>
    <t>Бутерброд с сыром</t>
  </si>
  <si>
    <t>Яблоко</t>
  </si>
  <si>
    <t>Салат из свежих овощей</t>
  </si>
  <si>
    <t>Компот из свежих плодов (яблок)</t>
  </si>
  <si>
    <t>Каша вязкая молочная из овсяной крупы с маслом</t>
  </si>
  <si>
    <t>Котлета домашняя (оленина/свинина), с соусом сметанным с томатом</t>
  </si>
  <si>
    <t>ТТК</t>
  </si>
  <si>
    <t>Пудинг из творога с молокм сгущенным</t>
  </si>
  <si>
    <t>Икра свекольная</t>
  </si>
  <si>
    <t>Птица или кролик тушенные в соусе</t>
  </si>
  <si>
    <t>290/330</t>
  </si>
  <si>
    <t>Груша</t>
  </si>
  <si>
    <t>Суп картофельный с горохом</t>
  </si>
  <si>
    <t>Котлеты домашние,соус</t>
  </si>
  <si>
    <t>Каша рассыпчатая греча</t>
  </si>
  <si>
    <t>271/330</t>
  </si>
  <si>
    <t>Апельсин с сахаром</t>
  </si>
  <si>
    <t>Салат картофельтный с кукурузой и морковью</t>
  </si>
  <si>
    <t>Чай с молоком</t>
  </si>
  <si>
    <t>Винегрет овощной</t>
  </si>
  <si>
    <t>Суп картофельный с бобовыми</t>
  </si>
  <si>
    <t>Жаркое по-домашнему</t>
  </si>
  <si>
    <t>Кузнецова Е.В.</t>
  </si>
  <si>
    <t>Директор МАУ КШП г.Оленегорска</t>
  </si>
  <si>
    <t>МБОУ СОШ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</si>
</sst>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" sqref="P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114</v>
      </c>
      <c r="D1" s="82"/>
      <c r="E1" s="82"/>
      <c r="F1" s="12" t="s">
        <v>16</v>
      </c>
      <c r="G1" s="2" t="s">
        <v>17</v>
      </c>
      <c r="H1" s="83" t="s">
        <v>113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112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8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4">
        <v>95</v>
      </c>
      <c r="G6" s="57">
        <v>8.83</v>
      </c>
      <c r="H6" s="57">
        <v>15.72</v>
      </c>
      <c r="I6" s="58">
        <v>1.67</v>
      </c>
      <c r="J6" s="57">
        <v>183.45</v>
      </c>
      <c r="K6" s="65">
        <v>210</v>
      </c>
      <c r="L6" s="39"/>
    </row>
    <row r="7" spans="1:12" ht="15" x14ac:dyDescent="0.25">
      <c r="A7" s="23"/>
      <c r="B7" s="15"/>
      <c r="C7" s="11"/>
      <c r="D7" s="6" t="s">
        <v>41</v>
      </c>
      <c r="E7" s="50" t="s">
        <v>40</v>
      </c>
      <c r="F7" s="55">
        <v>60</v>
      </c>
      <c r="G7" s="59">
        <v>1.86</v>
      </c>
      <c r="H7" s="59">
        <v>2.13</v>
      </c>
      <c r="I7" s="60">
        <v>3.43</v>
      </c>
      <c r="J7" s="59">
        <v>40.57</v>
      </c>
      <c r="K7" s="66">
        <v>131</v>
      </c>
      <c r="L7" s="42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56">
        <v>200</v>
      </c>
      <c r="G8" s="61">
        <v>7.0000000000000007E-2</v>
      </c>
      <c r="H8" s="61">
        <v>0.02</v>
      </c>
      <c r="I8" s="62">
        <v>12.07</v>
      </c>
      <c r="J8" s="61">
        <v>51.92</v>
      </c>
      <c r="K8" s="67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1" t="s">
        <v>43</v>
      </c>
      <c r="F9" s="56">
        <v>25</v>
      </c>
      <c r="G9" s="61">
        <v>1.98</v>
      </c>
      <c r="H9" s="61">
        <v>0.25</v>
      </c>
      <c r="I9" s="62">
        <v>12.074999999999999</v>
      </c>
      <c r="J9" s="61">
        <v>58.45</v>
      </c>
      <c r="K9" s="67" t="s">
        <v>46</v>
      </c>
      <c r="L9" s="42"/>
    </row>
    <row r="10" spans="1:12" ht="15.75" thickBot="1" x14ac:dyDescent="0.3">
      <c r="A10" s="23"/>
      <c r="B10" s="15"/>
      <c r="C10" s="11"/>
      <c r="D10" s="7" t="s">
        <v>24</v>
      </c>
      <c r="E10" s="52" t="s">
        <v>44</v>
      </c>
      <c r="F10" s="42">
        <v>100</v>
      </c>
      <c r="G10" s="63">
        <v>0.4</v>
      </c>
      <c r="H10" s="63">
        <v>0.4</v>
      </c>
      <c r="I10" s="64">
        <v>9.8000000000000007</v>
      </c>
      <c r="J10" s="63">
        <v>47</v>
      </c>
      <c r="K10" s="68">
        <v>338</v>
      </c>
      <c r="L10" s="42"/>
    </row>
    <row r="11" spans="1:12" ht="15" x14ac:dyDescent="0.25">
      <c r="A11" s="23"/>
      <c r="B11" s="15"/>
      <c r="C11" s="11"/>
      <c r="D11" s="6" t="s">
        <v>23</v>
      </c>
      <c r="E11" s="51" t="s">
        <v>45</v>
      </c>
      <c r="F11" s="42">
        <v>20</v>
      </c>
      <c r="G11" s="61">
        <v>1.98</v>
      </c>
      <c r="H11" s="61">
        <v>0.36</v>
      </c>
      <c r="I11" s="62">
        <v>11.88</v>
      </c>
      <c r="J11" s="61">
        <v>59.4</v>
      </c>
      <c r="K11" s="67" t="s">
        <v>46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15.120000000000001</v>
      </c>
      <c r="H13" s="19">
        <f t="shared" si="0"/>
        <v>18.88</v>
      </c>
      <c r="I13" s="19">
        <f t="shared" si="0"/>
        <v>50.925000000000004</v>
      </c>
      <c r="J13" s="19">
        <f t="shared" si="0"/>
        <v>440.78999999999996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47</v>
      </c>
      <c r="F14" s="55">
        <v>80</v>
      </c>
      <c r="G14" s="59">
        <v>2.1800000000000002</v>
      </c>
      <c r="H14" s="59">
        <v>5.75</v>
      </c>
      <c r="I14" s="60">
        <v>11.64</v>
      </c>
      <c r="J14" s="59">
        <v>107.04</v>
      </c>
      <c r="K14" s="66">
        <v>73</v>
      </c>
      <c r="L14" s="42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56">
        <v>200</v>
      </c>
      <c r="G15" s="61">
        <v>1.41</v>
      </c>
      <c r="H15" s="61">
        <v>3.96</v>
      </c>
      <c r="I15" s="62">
        <v>6.32</v>
      </c>
      <c r="J15" s="61">
        <v>71.8</v>
      </c>
      <c r="K15" s="67">
        <v>88</v>
      </c>
      <c r="L15" s="42"/>
    </row>
    <row r="16" spans="1:12" ht="15" x14ac:dyDescent="0.25">
      <c r="A16" s="23"/>
      <c r="B16" s="15"/>
      <c r="C16" s="11"/>
      <c r="D16" s="7" t="s">
        <v>28</v>
      </c>
      <c r="E16" s="51" t="s">
        <v>49</v>
      </c>
      <c r="F16" s="56">
        <v>150</v>
      </c>
      <c r="G16" s="61">
        <v>12.62</v>
      </c>
      <c r="H16" s="61">
        <v>28.17</v>
      </c>
      <c r="I16" s="62">
        <v>25.9</v>
      </c>
      <c r="J16" s="61">
        <v>408</v>
      </c>
      <c r="K16" s="67">
        <v>265</v>
      </c>
      <c r="L16" s="42"/>
    </row>
    <row r="17" spans="1:12" ht="15" x14ac:dyDescent="0.25">
      <c r="A17" s="23"/>
      <c r="B17" s="15"/>
      <c r="C17" s="11"/>
      <c r="D17" s="7" t="s">
        <v>29</v>
      </c>
      <c r="E17" s="5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56">
        <v>200</v>
      </c>
      <c r="G18" s="61">
        <v>0.1</v>
      </c>
      <c r="H18" s="61">
        <v>0.1</v>
      </c>
      <c r="I18" s="62">
        <v>23.79</v>
      </c>
      <c r="J18" s="61">
        <v>115</v>
      </c>
      <c r="K18" s="67">
        <v>350</v>
      </c>
      <c r="L18" s="42"/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56">
        <v>35</v>
      </c>
      <c r="G19" s="61">
        <v>2.77</v>
      </c>
      <c r="H19" s="61">
        <v>0.35</v>
      </c>
      <c r="I19" s="62">
        <v>12.074999999999999</v>
      </c>
      <c r="J19" s="61">
        <v>81.83</v>
      </c>
      <c r="K19" s="67" t="s">
        <v>46</v>
      </c>
      <c r="L19" s="42"/>
    </row>
    <row r="20" spans="1:12" ht="15" x14ac:dyDescent="0.25">
      <c r="A20" s="23"/>
      <c r="B20" s="15"/>
      <c r="C20" s="11"/>
      <c r="D20" s="7" t="s">
        <v>32</v>
      </c>
      <c r="E20" s="51" t="s">
        <v>52</v>
      </c>
      <c r="F20" s="56">
        <v>35</v>
      </c>
      <c r="G20" s="61">
        <v>3.47</v>
      </c>
      <c r="H20" s="61">
        <v>0.63</v>
      </c>
      <c r="I20" s="62">
        <v>20.79</v>
      </c>
      <c r="J20" s="61">
        <v>103.95</v>
      </c>
      <c r="K20" s="67" t="s">
        <v>46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22.55</v>
      </c>
      <c r="H23" s="19">
        <f t="shared" si="2"/>
        <v>38.960000000000008</v>
      </c>
      <c r="I23" s="19">
        <f t="shared" si="2"/>
        <v>100.51500000000001</v>
      </c>
      <c r="J23" s="19">
        <f t="shared" si="2"/>
        <v>887.62000000000012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1200</v>
      </c>
      <c r="G24" s="32">
        <f t="shared" ref="G24:J24" si="4">G13+G23</f>
        <v>37.67</v>
      </c>
      <c r="H24" s="32">
        <f t="shared" si="4"/>
        <v>57.84</v>
      </c>
      <c r="I24" s="32">
        <f t="shared" si="4"/>
        <v>151.44000000000003</v>
      </c>
      <c r="J24" s="32">
        <f t="shared" si="4"/>
        <v>1328.41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39">
        <v>180</v>
      </c>
      <c r="G25" s="57">
        <v>12.18</v>
      </c>
      <c r="H25" s="57">
        <v>14.33</v>
      </c>
      <c r="I25" s="58">
        <v>30.7</v>
      </c>
      <c r="J25" s="57">
        <v>300.95999999999998</v>
      </c>
      <c r="K25" s="65">
        <v>204</v>
      </c>
      <c r="L25" s="39"/>
    </row>
    <row r="26" spans="1:12" ht="15" x14ac:dyDescent="0.25">
      <c r="A26" s="14"/>
      <c r="B26" s="15"/>
      <c r="C26" s="11"/>
      <c r="D26" s="6" t="s">
        <v>41</v>
      </c>
      <c r="E26" s="49" t="s">
        <v>53</v>
      </c>
      <c r="F26" s="42">
        <v>60</v>
      </c>
      <c r="G26" s="70">
        <v>0.42</v>
      </c>
      <c r="H26" s="70">
        <v>0.06</v>
      </c>
      <c r="I26" s="71">
        <v>1.1399999999999999</v>
      </c>
      <c r="J26" s="70">
        <v>7.2</v>
      </c>
      <c r="K26" s="72">
        <v>71</v>
      </c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55</v>
      </c>
      <c r="F27" s="56">
        <v>200</v>
      </c>
      <c r="G27" s="61">
        <v>4.08</v>
      </c>
      <c r="H27" s="61">
        <v>3.54</v>
      </c>
      <c r="I27" s="62">
        <v>17.579999999999998</v>
      </c>
      <c r="J27" s="61">
        <v>118.6</v>
      </c>
      <c r="K27" s="67">
        <v>382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51</v>
      </c>
      <c r="F28" s="56">
        <v>20</v>
      </c>
      <c r="G28" s="61">
        <v>1.58</v>
      </c>
      <c r="H28" s="61">
        <v>0.2</v>
      </c>
      <c r="I28" s="62">
        <v>9.66</v>
      </c>
      <c r="J28" s="61">
        <v>46.76</v>
      </c>
      <c r="K28" s="67" t="s">
        <v>46</v>
      </c>
      <c r="L28" s="42"/>
    </row>
    <row r="29" spans="1:12" ht="15.75" thickBot="1" x14ac:dyDescent="0.3">
      <c r="A29" s="14"/>
      <c r="B29" s="15"/>
      <c r="C29" s="11"/>
      <c r="D29" s="7" t="s">
        <v>24</v>
      </c>
      <c r="E29" s="69" t="s">
        <v>56</v>
      </c>
      <c r="F29" s="75">
        <v>100</v>
      </c>
      <c r="G29" s="73">
        <v>0.78</v>
      </c>
      <c r="H29" s="73">
        <v>0.17</v>
      </c>
      <c r="I29" s="74">
        <v>20.079999999999998</v>
      </c>
      <c r="J29" s="73">
        <v>89.56</v>
      </c>
      <c r="K29" s="76">
        <v>341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19.04</v>
      </c>
      <c r="H32" s="19">
        <f t="shared" ref="H32" si="7">SUM(H25:H31)</f>
        <v>18.3</v>
      </c>
      <c r="I32" s="19">
        <f t="shared" ref="I32" si="8">SUM(I25:I31)</f>
        <v>79.16</v>
      </c>
      <c r="J32" s="19">
        <f t="shared" ref="J32:L32" si="9">SUM(J25:J31)</f>
        <v>563.07999999999993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57</v>
      </c>
      <c r="F33" s="55">
        <v>80</v>
      </c>
      <c r="G33" s="59">
        <v>1.05</v>
      </c>
      <c r="H33" s="59">
        <v>2.6</v>
      </c>
      <c r="I33" s="60">
        <v>5.17</v>
      </c>
      <c r="J33" s="59">
        <v>48.32</v>
      </c>
      <c r="K33" s="66">
        <v>45</v>
      </c>
      <c r="L33" s="42"/>
    </row>
    <row r="34" spans="1:12" ht="15" x14ac:dyDescent="0.25">
      <c r="A34" s="14"/>
      <c r="B34" s="15"/>
      <c r="C34" s="11"/>
      <c r="D34" s="7" t="s">
        <v>27</v>
      </c>
      <c r="E34" s="51" t="s">
        <v>58</v>
      </c>
      <c r="F34" s="56">
        <v>200</v>
      </c>
      <c r="G34" s="61">
        <v>1.44</v>
      </c>
      <c r="H34" s="61">
        <v>3.94</v>
      </c>
      <c r="I34" s="62">
        <v>8.75</v>
      </c>
      <c r="J34" s="61">
        <v>83</v>
      </c>
      <c r="K34" s="67">
        <v>82</v>
      </c>
      <c r="L34" s="42"/>
    </row>
    <row r="35" spans="1:12" ht="15" x14ac:dyDescent="0.25">
      <c r="A35" s="14"/>
      <c r="B35" s="15"/>
      <c r="C35" s="11"/>
      <c r="D35" s="7" t="s">
        <v>28</v>
      </c>
      <c r="E35" s="51" t="s">
        <v>59</v>
      </c>
      <c r="F35" s="56">
        <v>120</v>
      </c>
      <c r="G35" s="61">
        <v>11.99</v>
      </c>
      <c r="H35" s="61">
        <v>9.44</v>
      </c>
      <c r="I35" s="62">
        <v>90.3</v>
      </c>
      <c r="J35" s="61">
        <v>169.5</v>
      </c>
      <c r="K35" s="67" t="s">
        <v>62</v>
      </c>
      <c r="L35" s="42"/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56">
        <v>150</v>
      </c>
      <c r="G36" s="61">
        <v>3.06</v>
      </c>
      <c r="H36" s="61">
        <v>4.8</v>
      </c>
      <c r="I36" s="62">
        <v>20.440000000000001</v>
      </c>
      <c r="J36" s="61">
        <v>137.25</v>
      </c>
      <c r="K36" s="67">
        <v>312</v>
      </c>
      <c r="L36" s="42"/>
    </row>
    <row r="37" spans="1:12" ht="15" x14ac:dyDescent="0.25">
      <c r="A37" s="14"/>
      <c r="B37" s="15"/>
      <c r="C37" s="11"/>
      <c r="D37" s="7" t="s">
        <v>30</v>
      </c>
      <c r="E37" s="51" t="s">
        <v>61</v>
      </c>
      <c r="F37" s="56">
        <v>200</v>
      </c>
      <c r="G37" s="61">
        <v>0.68</v>
      </c>
      <c r="H37" s="61">
        <v>0.28000000000000003</v>
      </c>
      <c r="I37" s="62">
        <v>20.76</v>
      </c>
      <c r="J37" s="61">
        <v>88.2</v>
      </c>
      <c r="K37" s="67">
        <v>388</v>
      </c>
      <c r="L37" s="42"/>
    </row>
    <row r="38" spans="1:12" ht="15" x14ac:dyDescent="0.25">
      <c r="A38" s="14"/>
      <c r="B38" s="15"/>
      <c r="C38" s="11"/>
      <c r="D38" s="7" t="s">
        <v>31</v>
      </c>
      <c r="E38" s="51" t="s">
        <v>51</v>
      </c>
      <c r="F38" s="56">
        <v>20</v>
      </c>
      <c r="G38" s="61">
        <v>1.58</v>
      </c>
      <c r="H38" s="61">
        <v>0.2</v>
      </c>
      <c r="I38" s="62">
        <v>9.66</v>
      </c>
      <c r="J38" s="61">
        <v>46.76</v>
      </c>
      <c r="K38" s="67" t="s">
        <v>46</v>
      </c>
      <c r="L38" s="42"/>
    </row>
    <row r="39" spans="1:12" ht="15" x14ac:dyDescent="0.25">
      <c r="A39" s="14"/>
      <c r="B39" s="15"/>
      <c r="C39" s="11"/>
      <c r="D39" s="7" t="s">
        <v>32</v>
      </c>
      <c r="E39" s="51" t="s">
        <v>52</v>
      </c>
      <c r="F39" s="56">
        <v>20</v>
      </c>
      <c r="G39" s="61">
        <v>1.98</v>
      </c>
      <c r="H39" s="61">
        <v>0.36</v>
      </c>
      <c r="I39" s="62">
        <v>11.88</v>
      </c>
      <c r="J39" s="61">
        <v>59.4</v>
      </c>
      <c r="K39" s="67" t="s">
        <v>46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21.779999999999998</v>
      </c>
      <c r="H42" s="19">
        <f t="shared" ref="H42" si="11">SUM(H33:H41)</f>
        <v>21.62</v>
      </c>
      <c r="I42" s="19">
        <f t="shared" ref="I42" si="12">SUM(I33:I41)</f>
        <v>166.95999999999998</v>
      </c>
      <c r="J42" s="19">
        <f t="shared" ref="J42:L42" si="13">SUM(J33:J41)</f>
        <v>632.42999999999995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1350</v>
      </c>
      <c r="G43" s="32">
        <f t="shared" ref="G43" si="14">G32+G42</f>
        <v>40.819999999999993</v>
      </c>
      <c r="H43" s="32">
        <f t="shared" ref="H43" si="15">H32+H42</f>
        <v>39.92</v>
      </c>
      <c r="I43" s="32">
        <f t="shared" ref="I43" si="16">I32+I42</f>
        <v>246.11999999999998</v>
      </c>
      <c r="J43" s="32">
        <f t="shared" ref="J43:L43" si="17">J32+J42</f>
        <v>1195.5099999999998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63</v>
      </c>
      <c r="F44" s="39">
        <v>150</v>
      </c>
      <c r="G44" s="70">
        <v>11.03</v>
      </c>
      <c r="H44" s="70">
        <v>9.83</v>
      </c>
      <c r="I44" s="71">
        <v>31.71</v>
      </c>
      <c r="J44" s="70">
        <v>258.75</v>
      </c>
      <c r="K44" s="72" t="s">
        <v>73</v>
      </c>
      <c r="L44" s="39"/>
    </row>
    <row r="45" spans="1:12" ht="15" x14ac:dyDescent="0.25">
      <c r="A45" s="23"/>
      <c r="B45" s="15"/>
      <c r="C45" s="11"/>
      <c r="D45" s="6" t="s">
        <v>41</v>
      </c>
      <c r="E45" s="51" t="s">
        <v>65</v>
      </c>
      <c r="F45" s="42">
        <v>30</v>
      </c>
      <c r="G45" s="61">
        <v>1.77</v>
      </c>
      <c r="H45" s="61">
        <v>5.62</v>
      </c>
      <c r="I45" s="62">
        <v>11.17</v>
      </c>
      <c r="J45" s="61">
        <v>102</v>
      </c>
      <c r="K45" s="43">
        <v>1</v>
      </c>
      <c r="L45" s="42"/>
    </row>
    <row r="46" spans="1:12" ht="15" x14ac:dyDescent="0.25">
      <c r="A46" s="23"/>
      <c r="B46" s="15"/>
      <c r="C46" s="11"/>
      <c r="D46" s="7" t="s">
        <v>22</v>
      </c>
      <c r="E46" s="51" t="s">
        <v>64</v>
      </c>
      <c r="F46" s="42">
        <v>200</v>
      </c>
      <c r="G46" s="61">
        <v>3.17</v>
      </c>
      <c r="H46" s="61">
        <v>2.68</v>
      </c>
      <c r="I46" s="62">
        <v>15.95</v>
      </c>
      <c r="J46" s="61">
        <v>100.6</v>
      </c>
      <c r="K46" s="67">
        <v>379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52</v>
      </c>
      <c r="F47" s="56">
        <v>20</v>
      </c>
      <c r="G47" s="61">
        <v>1.98</v>
      </c>
      <c r="H47" s="61">
        <v>0.36</v>
      </c>
      <c r="I47" s="62">
        <v>11.88</v>
      </c>
      <c r="J47" s="61">
        <v>59.4</v>
      </c>
      <c r="K47" s="67" t="s">
        <v>46</v>
      </c>
      <c r="L47" s="42"/>
    </row>
    <row r="48" spans="1:12" ht="15.75" thickBot="1" x14ac:dyDescent="0.3">
      <c r="A48" s="23"/>
      <c r="B48" s="15"/>
      <c r="C48" s="11"/>
      <c r="D48" s="7" t="s">
        <v>24</v>
      </c>
      <c r="E48" s="69" t="s">
        <v>66</v>
      </c>
      <c r="F48" s="75">
        <v>100</v>
      </c>
      <c r="G48" s="73">
        <v>1.5</v>
      </c>
      <c r="H48" s="73">
        <v>0.5</v>
      </c>
      <c r="I48" s="74">
        <v>21</v>
      </c>
      <c r="J48" s="73">
        <v>96</v>
      </c>
      <c r="K48" s="76">
        <v>338</v>
      </c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19.45</v>
      </c>
      <c r="H51" s="19">
        <f t="shared" ref="H51" si="19">SUM(H44:H50)</f>
        <v>18.989999999999998</v>
      </c>
      <c r="I51" s="19">
        <f t="shared" ref="I51" si="20">SUM(I44:I50)</f>
        <v>91.71</v>
      </c>
      <c r="J51" s="19">
        <f t="shared" ref="J51:L51" si="21">SUM(J44:J50)</f>
        <v>616.75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67</v>
      </c>
      <c r="F52" s="55">
        <v>80</v>
      </c>
      <c r="G52" s="59">
        <v>2.19</v>
      </c>
      <c r="H52" s="59">
        <v>5.65</v>
      </c>
      <c r="I52" s="60">
        <v>7.64</v>
      </c>
      <c r="J52" s="59">
        <v>90.16</v>
      </c>
      <c r="K52" s="66">
        <v>40</v>
      </c>
      <c r="L52" s="42"/>
    </row>
    <row r="53" spans="1:12" ht="15" x14ac:dyDescent="0.25">
      <c r="A53" s="23"/>
      <c r="B53" s="15"/>
      <c r="C53" s="11"/>
      <c r="D53" s="7" t="s">
        <v>27</v>
      </c>
      <c r="E53" s="51" t="s">
        <v>68</v>
      </c>
      <c r="F53" s="56">
        <v>200</v>
      </c>
      <c r="G53" s="61">
        <v>1.27</v>
      </c>
      <c r="H53" s="61">
        <v>3.99</v>
      </c>
      <c r="I53" s="62">
        <v>7.32</v>
      </c>
      <c r="J53" s="61">
        <v>76.2</v>
      </c>
      <c r="K53" s="67">
        <v>99</v>
      </c>
      <c r="L53" s="42"/>
    </row>
    <row r="54" spans="1:12" ht="15" x14ac:dyDescent="0.25">
      <c r="A54" s="23"/>
      <c r="B54" s="15"/>
      <c r="C54" s="11"/>
      <c r="D54" s="7" t="s">
        <v>28</v>
      </c>
      <c r="E54" s="51" t="s">
        <v>69</v>
      </c>
      <c r="F54" s="56">
        <v>120</v>
      </c>
      <c r="G54" s="61">
        <v>15.91</v>
      </c>
      <c r="H54" s="61">
        <v>13.48</v>
      </c>
      <c r="I54" s="62">
        <v>4.22</v>
      </c>
      <c r="J54" s="61">
        <v>222</v>
      </c>
      <c r="K54" s="67" t="s">
        <v>72</v>
      </c>
      <c r="L54" s="42"/>
    </row>
    <row r="55" spans="1:12" ht="15" x14ac:dyDescent="0.25">
      <c r="A55" s="23"/>
      <c r="B55" s="15"/>
      <c r="C55" s="11"/>
      <c r="D55" s="7" t="s">
        <v>29</v>
      </c>
      <c r="E55" s="51" t="s">
        <v>70</v>
      </c>
      <c r="F55" s="56">
        <v>150</v>
      </c>
      <c r="G55" s="61">
        <v>3.65</v>
      </c>
      <c r="H55" s="61">
        <v>5.37</v>
      </c>
      <c r="I55" s="62">
        <v>36.68</v>
      </c>
      <c r="J55" s="61">
        <v>209.7</v>
      </c>
      <c r="K55" s="67">
        <v>304</v>
      </c>
      <c r="L55" s="42"/>
    </row>
    <row r="56" spans="1:12" ht="15" x14ac:dyDescent="0.25">
      <c r="A56" s="23"/>
      <c r="B56" s="15"/>
      <c r="C56" s="11"/>
      <c r="D56" s="7" t="s">
        <v>30</v>
      </c>
      <c r="E56" s="51" t="s">
        <v>71</v>
      </c>
      <c r="F56" s="56">
        <v>200</v>
      </c>
      <c r="G56" s="61">
        <v>0.66</v>
      </c>
      <c r="H56" s="61">
        <v>0.09</v>
      </c>
      <c r="I56" s="62">
        <v>32.01</v>
      </c>
      <c r="J56" s="61">
        <v>132.80000000000001</v>
      </c>
      <c r="K56" s="67">
        <v>349</v>
      </c>
      <c r="L56" s="42"/>
    </row>
    <row r="57" spans="1:12" ht="15" x14ac:dyDescent="0.25">
      <c r="A57" s="23"/>
      <c r="B57" s="15"/>
      <c r="C57" s="11"/>
      <c r="D57" s="7" t="s">
        <v>31</v>
      </c>
      <c r="E57" s="51" t="s">
        <v>51</v>
      </c>
      <c r="F57" s="56">
        <v>15</v>
      </c>
      <c r="G57" s="61">
        <v>1.49</v>
      </c>
      <c r="H57" s="61">
        <v>0.27</v>
      </c>
      <c r="I57" s="62">
        <v>8.91</v>
      </c>
      <c r="J57" s="61">
        <v>44.55</v>
      </c>
      <c r="K57" s="67" t="s">
        <v>46</v>
      </c>
      <c r="L57" s="42"/>
    </row>
    <row r="58" spans="1:12" ht="15" x14ac:dyDescent="0.25">
      <c r="A58" s="23"/>
      <c r="B58" s="15"/>
      <c r="C58" s="11"/>
      <c r="D58" s="7" t="s">
        <v>32</v>
      </c>
      <c r="E58" s="51" t="s">
        <v>52</v>
      </c>
      <c r="F58" s="56">
        <v>15</v>
      </c>
      <c r="G58" s="61">
        <v>1.19</v>
      </c>
      <c r="H58" s="61">
        <v>0.15</v>
      </c>
      <c r="I58" s="62">
        <v>7.25</v>
      </c>
      <c r="J58" s="61">
        <v>35.07</v>
      </c>
      <c r="K58" s="67" t="s">
        <v>46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26.36</v>
      </c>
      <c r="H61" s="19">
        <f t="shared" ref="H61" si="23">SUM(H52:H60)</f>
        <v>29</v>
      </c>
      <c r="I61" s="19">
        <f t="shared" ref="I61" si="24">SUM(I52:I60)</f>
        <v>104.03</v>
      </c>
      <c r="J61" s="19">
        <f t="shared" ref="J61:L61" si="25">SUM(J52:J60)</f>
        <v>810.4799999999999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1280</v>
      </c>
      <c r="G62" s="32">
        <f t="shared" ref="G62" si="26">G51+G61</f>
        <v>45.81</v>
      </c>
      <c r="H62" s="32">
        <f t="shared" ref="H62" si="27">H51+H61</f>
        <v>47.989999999999995</v>
      </c>
      <c r="I62" s="32">
        <f t="shared" ref="I62" si="28">I51+I61</f>
        <v>195.74</v>
      </c>
      <c r="J62" s="32">
        <f t="shared" ref="J62:L62" si="29">J51+J61</f>
        <v>1427.23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74</v>
      </c>
      <c r="F63" s="39">
        <v>200</v>
      </c>
      <c r="G63" s="57">
        <v>4.8600000000000003</v>
      </c>
      <c r="H63" s="57">
        <v>10.210000000000001</v>
      </c>
      <c r="I63" s="58">
        <v>31.83</v>
      </c>
      <c r="J63" s="39">
        <v>239.05</v>
      </c>
      <c r="K63" s="65">
        <v>183</v>
      </c>
      <c r="L63" s="39"/>
    </row>
    <row r="64" spans="1:12" ht="15" x14ac:dyDescent="0.25">
      <c r="A64" s="23"/>
      <c r="B64" s="15"/>
      <c r="C64" s="11"/>
      <c r="D64" s="6" t="s">
        <v>41</v>
      </c>
      <c r="E64" s="51" t="s">
        <v>76</v>
      </c>
      <c r="F64" s="42">
        <v>50</v>
      </c>
      <c r="G64" s="70">
        <v>5.8</v>
      </c>
      <c r="H64" s="70">
        <v>8.3000000000000007</v>
      </c>
      <c r="I64" s="71">
        <v>14.83</v>
      </c>
      <c r="J64" s="70">
        <v>157</v>
      </c>
      <c r="K64" s="72">
        <v>3</v>
      </c>
      <c r="L64" s="42"/>
    </row>
    <row r="65" spans="1:12" ht="15" x14ac:dyDescent="0.25">
      <c r="A65" s="23"/>
      <c r="B65" s="15"/>
      <c r="C65" s="11"/>
      <c r="D65" s="7" t="s">
        <v>22</v>
      </c>
      <c r="E65" s="51" t="s">
        <v>75</v>
      </c>
      <c r="F65" s="56">
        <v>200</v>
      </c>
      <c r="G65" s="61">
        <v>0.12</v>
      </c>
      <c r="H65" s="61">
        <v>0.02</v>
      </c>
      <c r="I65" s="62">
        <v>13.7</v>
      </c>
      <c r="J65" s="61">
        <v>55.86</v>
      </c>
      <c r="K65" s="67">
        <v>377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51</v>
      </c>
      <c r="F66" s="56">
        <v>25</v>
      </c>
      <c r="G66" s="61">
        <v>1.98</v>
      </c>
      <c r="H66" s="61">
        <v>0.25</v>
      </c>
      <c r="I66" s="62">
        <v>12.074999999999999</v>
      </c>
      <c r="J66" s="61">
        <v>58.45</v>
      </c>
      <c r="K66" s="67" t="s">
        <v>46</v>
      </c>
      <c r="L66" s="42"/>
    </row>
    <row r="67" spans="1:12" ht="15" x14ac:dyDescent="0.25">
      <c r="A67" s="23"/>
      <c r="B67" s="15"/>
      <c r="C67" s="11"/>
      <c r="D67" s="7" t="s">
        <v>24</v>
      </c>
      <c r="E67" s="53"/>
      <c r="F67" s="56"/>
      <c r="G67" s="61"/>
      <c r="H67" s="61"/>
      <c r="I67" s="62"/>
      <c r="J67" s="61"/>
      <c r="K67" s="67"/>
      <c r="L67" s="42"/>
    </row>
    <row r="68" spans="1:12" ht="15" x14ac:dyDescent="0.25">
      <c r="A68" s="23"/>
      <c r="B68" s="15"/>
      <c r="C68" s="11"/>
      <c r="D68" s="6" t="s">
        <v>23</v>
      </c>
      <c r="E68" s="51" t="s">
        <v>52</v>
      </c>
      <c r="F68" s="56">
        <v>25</v>
      </c>
      <c r="G68" s="61">
        <v>2.48</v>
      </c>
      <c r="H68" s="61">
        <v>0.45</v>
      </c>
      <c r="I68" s="62">
        <v>14.85</v>
      </c>
      <c r="J68" s="61">
        <v>74.25</v>
      </c>
      <c r="K68" s="67" t="s">
        <v>46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15.24</v>
      </c>
      <c r="H70" s="19">
        <f t="shared" ref="H70" si="31">SUM(H63:H69)</f>
        <v>19.23</v>
      </c>
      <c r="I70" s="19">
        <f t="shared" ref="I70" si="32">SUM(I63:I69)</f>
        <v>87.284999999999997</v>
      </c>
      <c r="J70" s="19">
        <f t="shared" ref="J70:L70" si="33">SUM(J63:J69)</f>
        <v>584.61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77</v>
      </c>
      <c r="F71" s="55">
        <v>80</v>
      </c>
      <c r="G71" s="59">
        <v>1.1299999999999999</v>
      </c>
      <c r="H71" s="59">
        <v>4.8099999999999996</v>
      </c>
      <c r="I71" s="60">
        <v>6.6</v>
      </c>
      <c r="J71" s="59">
        <v>74.239999999999995</v>
      </c>
      <c r="K71" s="66">
        <v>52</v>
      </c>
      <c r="L71" s="42"/>
    </row>
    <row r="72" spans="1:12" ht="15" x14ac:dyDescent="0.25">
      <c r="A72" s="23"/>
      <c r="B72" s="15"/>
      <c r="C72" s="11"/>
      <c r="D72" s="7" t="s">
        <v>27</v>
      </c>
      <c r="E72" s="51" t="s">
        <v>78</v>
      </c>
      <c r="F72" s="56">
        <v>250</v>
      </c>
      <c r="G72" s="61">
        <v>2.69</v>
      </c>
      <c r="H72" s="61">
        <v>2.84</v>
      </c>
      <c r="I72" s="62">
        <v>17.46</v>
      </c>
      <c r="J72" s="61">
        <v>118.3</v>
      </c>
      <c r="K72" s="67">
        <v>103</v>
      </c>
      <c r="L72" s="42"/>
    </row>
    <row r="73" spans="1:12" ht="30" x14ac:dyDescent="0.25">
      <c r="A73" s="23"/>
      <c r="B73" s="15"/>
      <c r="C73" s="11"/>
      <c r="D73" s="7" t="s">
        <v>28</v>
      </c>
      <c r="E73" s="51" t="s">
        <v>79</v>
      </c>
      <c r="F73" s="56">
        <v>150</v>
      </c>
      <c r="G73" s="61">
        <v>15.85</v>
      </c>
      <c r="H73" s="61">
        <v>12.95</v>
      </c>
      <c r="I73" s="62">
        <v>19.22</v>
      </c>
      <c r="J73" s="61">
        <v>258.62</v>
      </c>
      <c r="K73" s="67">
        <v>284</v>
      </c>
      <c r="L73" s="42"/>
    </row>
    <row r="74" spans="1:12" ht="15" x14ac:dyDescent="0.25">
      <c r="A74" s="23"/>
      <c r="B74" s="15"/>
      <c r="C74" s="11"/>
      <c r="D74" s="7" t="s">
        <v>29</v>
      </c>
      <c r="E74" s="53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1" t="s">
        <v>80</v>
      </c>
      <c r="F75" s="56">
        <v>200</v>
      </c>
      <c r="G75" s="61">
        <v>0.78</v>
      </c>
      <c r="H75" s="61">
        <v>0.05</v>
      </c>
      <c r="I75" s="62">
        <v>27.63</v>
      </c>
      <c r="J75" s="61">
        <v>114.8</v>
      </c>
      <c r="K75" s="67">
        <v>348</v>
      </c>
      <c r="L75" s="42"/>
    </row>
    <row r="76" spans="1:12" ht="15" x14ac:dyDescent="0.25">
      <c r="A76" s="23"/>
      <c r="B76" s="15"/>
      <c r="C76" s="11"/>
      <c r="D76" s="7" t="s">
        <v>31</v>
      </c>
      <c r="E76" s="51" t="s">
        <v>51</v>
      </c>
      <c r="F76" s="56">
        <v>20</v>
      </c>
      <c r="G76" s="61">
        <v>1.58</v>
      </c>
      <c r="H76" s="61">
        <v>0.2</v>
      </c>
      <c r="I76" s="62">
        <v>9.66</v>
      </c>
      <c r="J76" s="61">
        <v>46.76</v>
      </c>
      <c r="K76" s="67" t="s">
        <v>46</v>
      </c>
      <c r="L76" s="42"/>
    </row>
    <row r="77" spans="1:12" ht="15" x14ac:dyDescent="0.25">
      <c r="A77" s="23"/>
      <c r="B77" s="15"/>
      <c r="C77" s="11"/>
      <c r="D77" s="7" t="s">
        <v>32</v>
      </c>
      <c r="E77" s="51" t="s">
        <v>52</v>
      </c>
      <c r="F77" s="56">
        <v>20</v>
      </c>
      <c r="G77" s="61">
        <v>1.98</v>
      </c>
      <c r="H77" s="61">
        <v>0.36</v>
      </c>
      <c r="I77" s="62">
        <v>11.88</v>
      </c>
      <c r="J77" s="61">
        <v>59.4</v>
      </c>
      <c r="K77" s="67" t="s">
        <v>46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24.01</v>
      </c>
      <c r="H80" s="19">
        <f t="shared" ref="H80" si="35">SUM(H71:H79)</f>
        <v>21.209999999999997</v>
      </c>
      <c r="I80" s="19">
        <f t="shared" ref="I80" si="36">SUM(I71:I79)</f>
        <v>92.449999999999989</v>
      </c>
      <c r="J80" s="19">
        <f t="shared" ref="J80:L80" si="37">SUM(J71:J79)</f>
        <v>672.11999999999989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1220</v>
      </c>
      <c r="G81" s="32">
        <f t="shared" ref="G81" si="38">G70+G80</f>
        <v>39.25</v>
      </c>
      <c r="H81" s="32">
        <f t="shared" ref="H81" si="39">H70+H80</f>
        <v>40.44</v>
      </c>
      <c r="I81" s="32">
        <f t="shared" ref="I81" si="40">I70+I80</f>
        <v>179.73499999999999</v>
      </c>
      <c r="J81" s="32">
        <f t="shared" ref="J81:L81" si="41">J70+J80</f>
        <v>1256.73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81</v>
      </c>
      <c r="F82" s="72">
        <v>200</v>
      </c>
      <c r="G82" s="70">
        <v>8.66</v>
      </c>
      <c r="H82" s="70">
        <v>12.37</v>
      </c>
      <c r="I82" s="71">
        <v>33.5</v>
      </c>
      <c r="J82" s="70">
        <v>280.95</v>
      </c>
      <c r="K82" s="72">
        <v>183</v>
      </c>
      <c r="L82" s="39"/>
    </row>
    <row r="83" spans="1:12" ht="15" x14ac:dyDescent="0.25">
      <c r="A83" s="23"/>
      <c r="B83" s="15"/>
      <c r="C83" s="11"/>
      <c r="D83" s="6" t="s">
        <v>41</v>
      </c>
      <c r="E83" s="49" t="s">
        <v>82</v>
      </c>
      <c r="F83" s="54">
        <v>30</v>
      </c>
      <c r="G83" s="57">
        <v>6.96</v>
      </c>
      <c r="H83" s="57">
        <v>8.85</v>
      </c>
      <c r="I83" s="58">
        <v>0</v>
      </c>
      <c r="J83" s="57">
        <v>108</v>
      </c>
      <c r="K83" s="65">
        <v>15</v>
      </c>
      <c r="L83" s="42"/>
    </row>
    <row r="84" spans="1:12" ht="15" x14ac:dyDescent="0.25">
      <c r="A84" s="23"/>
      <c r="B84" s="15"/>
      <c r="C84" s="11"/>
      <c r="D84" s="7" t="s">
        <v>22</v>
      </c>
      <c r="E84" s="51" t="s">
        <v>42</v>
      </c>
      <c r="F84" s="56">
        <v>200</v>
      </c>
      <c r="G84" s="61">
        <v>7.0000000000000007E-2</v>
      </c>
      <c r="H84" s="61">
        <v>0.02</v>
      </c>
      <c r="I84" s="62">
        <v>12.07</v>
      </c>
      <c r="J84" s="61">
        <v>51.92</v>
      </c>
      <c r="K84" s="67">
        <v>376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51</v>
      </c>
      <c r="F85" s="56">
        <v>35</v>
      </c>
      <c r="G85" s="61">
        <v>2.77</v>
      </c>
      <c r="H85" s="61">
        <v>0.35</v>
      </c>
      <c r="I85" s="62">
        <v>12.07</v>
      </c>
      <c r="J85" s="61">
        <v>81.83</v>
      </c>
      <c r="K85" s="67" t="s">
        <v>46</v>
      </c>
      <c r="L85" s="42"/>
    </row>
    <row r="86" spans="1:12" ht="15" x14ac:dyDescent="0.25">
      <c r="A86" s="23"/>
      <c r="B86" s="15"/>
      <c r="C86" s="11"/>
      <c r="D86" s="7" t="s">
        <v>24</v>
      </c>
      <c r="E86" s="51"/>
      <c r="F86" s="56"/>
      <c r="G86" s="61"/>
      <c r="H86" s="61"/>
      <c r="I86" s="62"/>
      <c r="J86" s="61"/>
      <c r="K86" s="67"/>
      <c r="L86" s="42"/>
    </row>
    <row r="87" spans="1:12" ht="15" x14ac:dyDescent="0.25">
      <c r="A87" s="23"/>
      <c r="B87" s="15"/>
      <c r="C87" s="11"/>
      <c r="D87" s="6" t="s">
        <v>23</v>
      </c>
      <c r="E87" s="51" t="s">
        <v>52</v>
      </c>
      <c r="F87" s="42">
        <v>35</v>
      </c>
      <c r="G87" s="61">
        <v>3.47</v>
      </c>
      <c r="H87" s="61">
        <v>0.63</v>
      </c>
      <c r="I87" s="62">
        <v>20.79</v>
      </c>
      <c r="J87" s="61">
        <v>103.95</v>
      </c>
      <c r="K87" s="67" t="s">
        <v>46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21.93</v>
      </c>
      <c r="H89" s="19">
        <f t="shared" ref="H89" si="43">SUM(H82:H88)</f>
        <v>22.22</v>
      </c>
      <c r="I89" s="19">
        <f t="shared" ref="I89" si="44">SUM(I82:I88)</f>
        <v>78.430000000000007</v>
      </c>
      <c r="J89" s="19">
        <f t="shared" ref="J89:L89" si="45">SUM(J82:J88)</f>
        <v>626.65000000000009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83</v>
      </c>
      <c r="F90" s="55">
        <v>80</v>
      </c>
      <c r="G90" s="59">
        <v>2.42</v>
      </c>
      <c r="H90" s="59">
        <v>5.09</v>
      </c>
      <c r="I90" s="60">
        <v>18.98</v>
      </c>
      <c r="J90" s="59">
        <v>131.36000000000001</v>
      </c>
      <c r="K90" s="66">
        <v>39</v>
      </c>
      <c r="L90" s="42"/>
    </row>
    <row r="91" spans="1:12" ht="15" x14ac:dyDescent="0.25">
      <c r="A91" s="23"/>
      <c r="B91" s="15"/>
      <c r="C91" s="11"/>
      <c r="D91" s="7" t="s">
        <v>27</v>
      </c>
      <c r="E91" s="51" t="s">
        <v>84</v>
      </c>
      <c r="F91" s="56">
        <v>200</v>
      </c>
      <c r="G91" s="61">
        <v>1.61</v>
      </c>
      <c r="H91" s="61">
        <v>4.07</v>
      </c>
      <c r="I91" s="62">
        <v>9.58</v>
      </c>
      <c r="J91" s="61">
        <v>85.8</v>
      </c>
      <c r="K91" s="67">
        <v>96</v>
      </c>
      <c r="L91" s="42"/>
    </row>
    <row r="92" spans="1:12" ht="15" x14ac:dyDescent="0.25">
      <c r="A92" s="23"/>
      <c r="B92" s="15"/>
      <c r="C92" s="11"/>
      <c r="D92" s="7" t="s">
        <v>28</v>
      </c>
      <c r="E92" s="51" t="s">
        <v>85</v>
      </c>
      <c r="F92" s="56">
        <v>110</v>
      </c>
      <c r="G92" s="61">
        <v>11.47</v>
      </c>
      <c r="H92" s="61">
        <v>13.54</v>
      </c>
      <c r="I92" s="62">
        <v>13.76</v>
      </c>
      <c r="J92" s="61">
        <v>222.75</v>
      </c>
      <c r="K92" s="67" t="s">
        <v>87</v>
      </c>
      <c r="L92" s="42"/>
    </row>
    <row r="93" spans="1:12" ht="15" x14ac:dyDescent="0.25">
      <c r="A93" s="23"/>
      <c r="B93" s="15"/>
      <c r="C93" s="11"/>
      <c r="D93" s="7" t="s">
        <v>29</v>
      </c>
      <c r="E93" s="51" t="s">
        <v>86</v>
      </c>
      <c r="F93" s="56">
        <v>150</v>
      </c>
      <c r="G93" s="61">
        <v>5.51</v>
      </c>
      <c r="H93" s="61">
        <v>4.51</v>
      </c>
      <c r="I93" s="62">
        <v>26.44</v>
      </c>
      <c r="J93" s="61">
        <v>168.45</v>
      </c>
      <c r="K93" s="67">
        <v>309</v>
      </c>
      <c r="L93" s="42"/>
    </row>
    <row r="94" spans="1:12" ht="15" x14ac:dyDescent="0.25">
      <c r="A94" s="23"/>
      <c r="B94" s="15"/>
      <c r="C94" s="11"/>
      <c r="D94" s="7" t="s">
        <v>30</v>
      </c>
      <c r="E94" s="51" t="s">
        <v>50</v>
      </c>
      <c r="F94" s="56">
        <v>200</v>
      </c>
      <c r="G94" s="61">
        <v>0.1</v>
      </c>
      <c r="H94" s="61">
        <v>0.1</v>
      </c>
      <c r="I94" s="62">
        <v>23.79</v>
      </c>
      <c r="J94" s="61">
        <v>115</v>
      </c>
      <c r="K94" s="67">
        <v>350</v>
      </c>
      <c r="L94" s="42"/>
    </row>
    <row r="95" spans="1:12" ht="15" x14ac:dyDescent="0.25">
      <c r="A95" s="23"/>
      <c r="B95" s="15"/>
      <c r="C95" s="11"/>
      <c r="D95" s="7" t="s">
        <v>31</v>
      </c>
      <c r="E95" s="51" t="s">
        <v>51</v>
      </c>
      <c r="F95" s="56">
        <v>20</v>
      </c>
      <c r="G95" s="61">
        <v>1.58</v>
      </c>
      <c r="H95" s="61">
        <v>0.2</v>
      </c>
      <c r="I95" s="62">
        <v>9.66</v>
      </c>
      <c r="J95" s="61">
        <v>46.76</v>
      </c>
      <c r="K95" s="67" t="s">
        <v>46</v>
      </c>
      <c r="L95" s="42"/>
    </row>
    <row r="96" spans="1:12" ht="15" x14ac:dyDescent="0.25">
      <c r="A96" s="23"/>
      <c r="B96" s="15"/>
      <c r="C96" s="11"/>
      <c r="D96" s="7" t="s">
        <v>32</v>
      </c>
      <c r="E96" s="51" t="s">
        <v>52</v>
      </c>
      <c r="F96" s="56">
        <v>20</v>
      </c>
      <c r="G96" s="61">
        <v>1.98</v>
      </c>
      <c r="H96" s="61">
        <v>0.36</v>
      </c>
      <c r="I96" s="62">
        <v>11.88</v>
      </c>
      <c r="J96" s="61">
        <v>59.4</v>
      </c>
      <c r="K96" s="67" t="s">
        <v>46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24.669999999999998</v>
      </c>
      <c r="H99" s="19">
        <f t="shared" ref="H99" si="47">SUM(H90:H98)</f>
        <v>27.87</v>
      </c>
      <c r="I99" s="19">
        <f t="shared" ref="I99" si="48">SUM(I90:I98)</f>
        <v>114.09</v>
      </c>
      <c r="J99" s="19">
        <f t="shared" ref="J99:L99" si="49">SUM(J90:J98)</f>
        <v>829.52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1280</v>
      </c>
      <c r="G100" s="32">
        <f t="shared" ref="G100" si="50">G89+G99</f>
        <v>46.599999999999994</v>
      </c>
      <c r="H100" s="32">
        <f t="shared" ref="H100" si="51">H89+H99</f>
        <v>50.09</v>
      </c>
      <c r="I100" s="32">
        <f t="shared" ref="I100" si="52">I89+I99</f>
        <v>192.52</v>
      </c>
      <c r="J100" s="32">
        <f t="shared" ref="J100:L100" si="53">J89+J99</f>
        <v>1456.17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77" t="s">
        <v>94</v>
      </c>
      <c r="F101" s="54">
        <v>200</v>
      </c>
      <c r="G101" s="57">
        <v>8.61</v>
      </c>
      <c r="H101" s="57">
        <v>12.8</v>
      </c>
      <c r="I101" s="58">
        <v>38.25</v>
      </c>
      <c r="J101" s="57">
        <v>302.86</v>
      </c>
      <c r="K101" s="40">
        <v>173</v>
      </c>
      <c r="L101" s="39"/>
    </row>
    <row r="102" spans="1:12" ht="15" x14ac:dyDescent="0.25">
      <c r="A102" s="23"/>
      <c r="B102" s="15"/>
      <c r="C102" s="11"/>
      <c r="D102" s="6" t="s">
        <v>41</v>
      </c>
      <c r="E102" s="49"/>
      <c r="F102" s="42"/>
      <c r="G102" s="70"/>
      <c r="H102" s="70"/>
      <c r="I102" s="71"/>
      <c r="J102" s="70"/>
      <c r="K102" s="72"/>
      <c r="L102" s="42"/>
    </row>
    <row r="103" spans="1:12" ht="15" x14ac:dyDescent="0.25">
      <c r="A103" s="23"/>
      <c r="B103" s="15"/>
      <c r="C103" s="11"/>
      <c r="D103" s="7" t="s">
        <v>22</v>
      </c>
      <c r="E103" s="78" t="s">
        <v>64</v>
      </c>
      <c r="F103" s="56">
        <v>200</v>
      </c>
      <c r="G103" s="61">
        <v>3.17</v>
      </c>
      <c r="H103" s="61">
        <v>2.68</v>
      </c>
      <c r="I103" s="62">
        <v>15.95</v>
      </c>
      <c r="J103" s="61">
        <v>100.6</v>
      </c>
      <c r="K103" s="67">
        <v>379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51</v>
      </c>
      <c r="F104" s="56">
        <v>20</v>
      </c>
      <c r="G104" s="61">
        <v>1.58</v>
      </c>
      <c r="H104" s="61">
        <v>0.2</v>
      </c>
      <c r="I104" s="62">
        <v>9.66</v>
      </c>
      <c r="J104" s="61">
        <v>46.76</v>
      </c>
      <c r="K104" s="67" t="s">
        <v>46</v>
      </c>
      <c r="L104" s="42"/>
    </row>
    <row r="105" spans="1:12" ht="15.75" thickBot="1" x14ac:dyDescent="0.3">
      <c r="A105" s="23"/>
      <c r="B105" s="15"/>
      <c r="C105" s="11"/>
      <c r="D105" s="7" t="s">
        <v>24</v>
      </c>
      <c r="E105" s="79" t="s">
        <v>106</v>
      </c>
      <c r="F105" s="75">
        <v>100</v>
      </c>
      <c r="G105" s="73">
        <v>0.78</v>
      </c>
      <c r="H105" s="73">
        <v>0.17</v>
      </c>
      <c r="I105" s="74">
        <v>20.09</v>
      </c>
      <c r="J105" s="73">
        <v>89.57</v>
      </c>
      <c r="K105" s="76">
        <v>341</v>
      </c>
      <c r="L105" s="42"/>
    </row>
    <row r="106" spans="1:12" ht="15" x14ac:dyDescent="0.25">
      <c r="A106" s="23"/>
      <c r="B106" s="15"/>
      <c r="C106" s="11"/>
      <c r="D106" s="6" t="s">
        <v>23</v>
      </c>
      <c r="E106" s="51" t="s">
        <v>52</v>
      </c>
      <c r="F106" s="42">
        <v>20</v>
      </c>
      <c r="G106" s="61">
        <v>1.98</v>
      </c>
      <c r="H106" s="61">
        <v>0.36</v>
      </c>
      <c r="I106" s="62">
        <v>11.88</v>
      </c>
      <c r="J106" s="61">
        <v>59.4</v>
      </c>
      <c r="K106" s="67" t="s">
        <v>46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16.119999999999997</v>
      </c>
      <c r="H108" s="19">
        <f t="shared" si="54"/>
        <v>16.21</v>
      </c>
      <c r="I108" s="19">
        <f t="shared" si="54"/>
        <v>95.83</v>
      </c>
      <c r="J108" s="19">
        <f t="shared" si="54"/>
        <v>599.18999999999994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107</v>
      </c>
      <c r="F109" s="55">
        <v>60</v>
      </c>
      <c r="G109" s="59">
        <v>1.81</v>
      </c>
      <c r="H109" s="59">
        <v>3.81</v>
      </c>
      <c r="I109" s="60">
        <v>14.23</v>
      </c>
      <c r="J109" s="59">
        <v>98.52</v>
      </c>
      <c r="K109" s="66">
        <v>39</v>
      </c>
      <c r="L109" s="42"/>
    </row>
    <row r="110" spans="1:12" ht="15" x14ac:dyDescent="0.25">
      <c r="A110" s="23"/>
      <c r="B110" s="15"/>
      <c r="C110" s="11"/>
      <c r="D110" s="7" t="s">
        <v>27</v>
      </c>
      <c r="E110" s="78" t="s">
        <v>48</v>
      </c>
      <c r="F110" s="56">
        <v>200</v>
      </c>
      <c r="G110" s="61">
        <v>1.41</v>
      </c>
      <c r="H110" s="61">
        <v>3.96</v>
      </c>
      <c r="I110" s="62">
        <v>6.32</v>
      </c>
      <c r="J110" s="61">
        <v>71.8</v>
      </c>
      <c r="K110" s="67">
        <v>88</v>
      </c>
      <c r="L110" s="42"/>
    </row>
    <row r="111" spans="1:12" ht="30" x14ac:dyDescent="0.25">
      <c r="A111" s="23"/>
      <c r="B111" s="15"/>
      <c r="C111" s="11"/>
      <c r="D111" s="7" t="s">
        <v>28</v>
      </c>
      <c r="E111" s="51" t="s">
        <v>95</v>
      </c>
      <c r="F111" s="56">
        <v>100</v>
      </c>
      <c r="G111" s="61">
        <v>9.74</v>
      </c>
      <c r="H111" s="61">
        <v>9.5500000000000007</v>
      </c>
      <c r="I111" s="62">
        <v>7.85</v>
      </c>
      <c r="J111" s="61">
        <v>184.72</v>
      </c>
      <c r="K111" s="67" t="s">
        <v>96</v>
      </c>
      <c r="L111" s="42"/>
    </row>
    <row r="112" spans="1:12" ht="15" x14ac:dyDescent="0.25">
      <c r="A112" s="23"/>
      <c r="B112" s="15"/>
      <c r="C112" s="11"/>
      <c r="D112" s="7" t="s">
        <v>29</v>
      </c>
      <c r="E112" s="51" t="s">
        <v>86</v>
      </c>
      <c r="F112" s="56">
        <v>175</v>
      </c>
      <c r="G112" s="61">
        <v>6.44</v>
      </c>
      <c r="H112" s="61">
        <v>5.27</v>
      </c>
      <c r="I112" s="62">
        <v>30.85</v>
      </c>
      <c r="J112" s="61">
        <v>196.53</v>
      </c>
      <c r="K112" s="67">
        <v>309</v>
      </c>
      <c r="L112" s="42"/>
    </row>
    <row r="113" spans="1:12" ht="15" x14ac:dyDescent="0.25">
      <c r="A113" s="23"/>
      <c r="B113" s="15"/>
      <c r="C113" s="11"/>
      <c r="D113" s="7" t="s">
        <v>30</v>
      </c>
      <c r="E113" s="78" t="s">
        <v>80</v>
      </c>
      <c r="F113" s="56">
        <v>200</v>
      </c>
      <c r="G113" s="61">
        <v>0.78</v>
      </c>
      <c r="H113" s="61">
        <v>0.05</v>
      </c>
      <c r="I113" s="62">
        <v>27.63</v>
      </c>
      <c r="J113" s="61">
        <v>114.8</v>
      </c>
      <c r="K113" s="67">
        <v>348</v>
      </c>
      <c r="L113" s="42"/>
    </row>
    <row r="114" spans="1:12" ht="15" x14ac:dyDescent="0.25">
      <c r="A114" s="23"/>
      <c r="B114" s="15"/>
      <c r="C114" s="11"/>
      <c r="D114" s="7" t="s">
        <v>31</v>
      </c>
      <c r="E114" s="51" t="s">
        <v>51</v>
      </c>
      <c r="F114" s="56">
        <v>20</v>
      </c>
      <c r="G114" s="61">
        <v>1.58</v>
      </c>
      <c r="H114" s="61">
        <v>0.2</v>
      </c>
      <c r="I114" s="62">
        <v>9.66</v>
      </c>
      <c r="J114" s="61">
        <v>46.76</v>
      </c>
      <c r="K114" s="67" t="s">
        <v>46</v>
      </c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52</v>
      </c>
      <c r="F115" s="56">
        <v>20</v>
      </c>
      <c r="G115" s="61">
        <v>1.98</v>
      </c>
      <c r="H115" s="61">
        <v>0.36</v>
      </c>
      <c r="I115" s="62">
        <v>11.88</v>
      </c>
      <c r="J115" s="61">
        <v>59.4</v>
      </c>
      <c r="K115" s="67" t="s">
        <v>46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23.740000000000006</v>
      </c>
      <c r="H118" s="19">
        <f t="shared" si="56"/>
        <v>23.2</v>
      </c>
      <c r="I118" s="19">
        <f t="shared" si="56"/>
        <v>108.41999999999999</v>
      </c>
      <c r="J118" s="19">
        <f t="shared" si="56"/>
        <v>772.52999999999986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1315</v>
      </c>
      <c r="G119" s="32">
        <f t="shared" ref="G119" si="58">G108+G118</f>
        <v>39.86</v>
      </c>
      <c r="H119" s="32">
        <f t="shared" ref="H119" si="59">H108+H118</f>
        <v>39.409999999999997</v>
      </c>
      <c r="I119" s="32">
        <f t="shared" ref="I119" si="60">I108+I118</f>
        <v>204.25</v>
      </c>
      <c r="J119" s="32">
        <f t="shared" ref="J119:L119" si="61">J108+J118</f>
        <v>1371.7199999999998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89</v>
      </c>
      <c r="F120" s="72">
        <v>200</v>
      </c>
      <c r="G120" s="70">
        <v>5.74</v>
      </c>
      <c r="H120" s="70">
        <v>8.77</v>
      </c>
      <c r="I120" s="71">
        <v>40.22</v>
      </c>
      <c r="J120" s="70">
        <v>214.29</v>
      </c>
      <c r="K120" s="72">
        <v>181</v>
      </c>
      <c r="L120" s="39"/>
    </row>
    <row r="121" spans="1:12" ht="15" x14ac:dyDescent="0.25">
      <c r="A121" s="14"/>
      <c r="B121" s="15"/>
      <c r="C121" s="11"/>
      <c r="D121" s="6" t="s">
        <v>41</v>
      </c>
      <c r="E121" s="49" t="s">
        <v>90</v>
      </c>
      <c r="F121" s="54">
        <v>30</v>
      </c>
      <c r="G121" s="57">
        <v>3.48</v>
      </c>
      <c r="H121" s="57">
        <v>4.9800000000000004</v>
      </c>
      <c r="I121" s="58">
        <v>8.9</v>
      </c>
      <c r="J121" s="57">
        <v>94.2</v>
      </c>
      <c r="K121" s="65">
        <v>3</v>
      </c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42</v>
      </c>
      <c r="F122" s="56">
        <v>200</v>
      </c>
      <c r="G122" s="61">
        <v>7.0000000000000007E-2</v>
      </c>
      <c r="H122" s="61">
        <v>0.02</v>
      </c>
      <c r="I122" s="62">
        <v>12.07</v>
      </c>
      <c r="J122" s="61">
        <v>51.92</v>
      </c>
      <c r="K122" s="67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52</v>
      </c>
      <c r="F123" s="56">
        <v>25</v>
      </c>
      <c r="G123" s="61">
        <v>2.48</v>
      </c>
      <c r="H123" s="61">
        <v>0.45</v>
      </c>
      <c r="I123" s="62">
        <v>14.85</v>
      </c>
      <c r="J123" s="61">
        <v>74.25</v>
      </c>
      <c r="K123" s="67" t="s">
        <v>46</v>
      </c>
      <c r="L123" s="42"/>
    </row>
    <row r="124" spans="1:12" ht="15.75" thickBot="1" x14ac:dyDescent="0.3">
      <c r="A124" s="14"/>
      <c r="B124" s="15"/>
      <c r="C124" s="11"/>
      <c r="D124" s="7" t="s">
        <v>24</v>
      </c>
      <c r="E124" s="69" t="s">
        <v>91</v>
      </c>
      <c r="F124" s="75">
        <v>100</v>
      </c>
      <c r="G124" s="73">
        <v>0.4</v>
      </c>
      <c r="H124" s="73">
        <v>0.4</v>
      </c>
      <c r="I124" s="74">
        <v>9.8000000000000007</v>
      </c>
      <c r="J124" s="73">
        <v>47</v>
      </c>
      <c r="K124" s="76">
        <v>338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12.170000000000002</v>
      </c>
      <c r="H127" s="19">
        <f t="shared" si="62"/>
        <v>14.62</v>
      </c>
      <c r="I127" s="19">
        <f t="shared" si="62"/>
        <v>85.839999999999989</v>
      </c>
      <c r="J127" s="19">
        <f t="shared" si="62"/>
        <v>481.66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92</v>
      </c>
      <c r="F128" s="55">
        <v>80</v>
      </c>
      <c r="G128" s="59">
        <v>2.08</v>
      </c>
      <c r="H128" s="59">
        <v>5.91</v>
      </c>
      <c r="I128" s="60">
        <v>2.59</v>
      </c>
      <c r="J128" s="59">
        <v>71.84</v>
      </c>
      <c r="K128" s="66">
        <v>43</v>
      </c>
      <c r="L128" s="42"/>
    </row>
    <row r="129" spans="1:12" ht="15" x14ac:dyDescent="0.25">
      <c r="A129" s="14"/>
      <c r="B129" s="15"/>
      <c r="C129" s="11"/>
      <c r="D129" s="7" t="s">
        <v>27</v>
      </c>
      <c r="E129" s="51" t="s">
        <v>58</v>
      </c>
      <c r="F129" s="56">
        <v>250</v>
      </c>
      <c r="G129" s="61">
        <v>1.8</v>
      </c>
      <c r="H129" s="61">
        <v>4.92</v>
      </c>
      <c r="I129" s="62">
        <v>10.93</v>
      </c>
      <c r="J129" s="61">
        <v>103.75</v>
      </c>
      <c r="K129" s="67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59</v>
      </c>
      <c r="F130" s="56">
        <v>120</v>
      </c>
      <c r="G130" s="61">
        <v>12.14</v>
      </c>
      <c r="H130" s="61">
        <v>9.5399999999999991</v>
      </c>
      <c r="I130" s="62">
        <v>9.2899999999999991</v>
      </c>
      <c r="J130" s="61">
        <v>171</v>
      </c>
      <c r="K130" s="67" t="s">
        <v>62</v>
      </c>
      <c r="L130" s="42"/>
    </row>
    <row r="131" spans="1:12" ht="15" x14ac:dyDescent="0.25">
      <c r="A131" s="14"/>
      <c r="B131" s="15"/>
      <c r="C131" s="11"/>
      <c r="D131" s="7" t="s">
        <v>29</v>
      </c>
      <c r="E131" s="51" t="s">
        <v>60</v>
      </c>
      <c r="F131" s="56">
        <v>170</v>
      </c>
      <c r="G131" s="61">
        <v>3.47</v>
      </c>
      <c r="H131" s="61">
        <v>5.44</v>
      </c>
      <c r="I131" s="62">
        <v>23.16</v>
      </c>
      <c r="J131" s="61">
        <v>155.55000000000001</v>
      </c>
      <c r="K131" s="67">
        <v>312</v>
      </c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93</v>
      </c>
      <c r="F132" s="56">
        <v>200</v>
      </c>
      <c r="G132" s="61">
        <v>0.16</v>
      </c>
      <c r="H132" s="61">
        <v>0.16</v>
      </c>
      <c r="I132" s="62">
        <v>27.88</v>
      </c>
      <c r="J132" s="61">
        <v>114.6</v>
      </c>
      <c r="K132" s="67">
        <v>342</v>
      </c>
      <c r="L132" s="42"/>
    </row>
    <row r="133" spans="1:12" ht="15" x14ac:dyDescent="0.25">
      <c r="A133" s="14"/>
      <c r="B133" s="15"/>
      <c r="C133" s="11"/>
      <c r="D133" s="7" t="s">
        <v>31</v>
      </c>
      <c r="E133" s="51" t="s">
        <v>51</v>
      </c>
      <c r="F133" s="56">
        <v>20</v>
      </c>
      <c r="G133" s="61">
        <v>1.58</v>
      </c>
      <c r="H133" s="61">
        <v>0.2</v>
      </c>
      <c r="I133" s="62">
        <v>9.66</v>
      </c>
      <c r="J133" s="61">
        <v>46.76</v>
      </c>
      <c r="K133" s="67" t="s">
        <v>46</v>
      </c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52</v>
      </c>
      <c r="F134" s="56">
        <v>20</v>
      </c>
      <c r="G134" s="61">
        <v>1.98</v>
      </c>
      <c r="H134" s="61">
        <v>0.36</v>
      </c>
      <c r="I134" s="62">
        <v>11.88</v>
      </c>
      <c r="J134" s="61">
        <v>59.4</v>
      </c>
      <c r="K134" s="67" t="s">
        <v>46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23.209999999999997</v>
      </c>
      <c r="H137" s="19">
        <f t="shared" si="64"/>
        <v>26.529999999999998</v>
      </c>
      <c r="I137" s="19">
        <f t="shared" si="64"/>
        <v>95.389999999999986</v>
      </c>
      <c r="J137" s="19">
        <f t="shared" si="64"/>
        <v>722.9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1415</v>
      </c>
      <c r="G138" s="32">
        <f t="shared" ref="G138" si="66">G127+G137</f>
        <v>35.379999999999995</v>
      </c>
      <c r="H138" s="32">
        <f t="shared" ref="H138" si="67">H127+H137</f>
        <v>41.15</v>
      </c>
      <c r="I138" s="32">
        <f t="shared" ref="I138" si="68">I127+I137</f>
        <v>181.22999999999996</v>
      </c>
      <c r="J138" s="32">
        <f t="shared" ref="J138:L138" si="69">J127+J137</f>
        <v>1204.56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54</v>
      </c>
      <c r="F139" s="72">
        <v>180</v>
      </c>
      <c r="G139" s="70">
        <v>12.18</v>
      </c>
      <c r="H139" s="70">
        <v>14.33</v>
      </c>
      <c r="I139" s="71">
        <v>30.7</v>
      </c>
      <c r="J139" s="70">
        <v>300.95999999999998</v>
      </c>
      <c r="K139" s="40">
        <v>204</v>
      </c>
      <c r="L139" s="39"/>
    </row>
    <row r="140" spans="1:12" ht="15" x14ac:dyDescent="0.25">
      <c r="A140" s="23"/>
      <c r="B140" s="15"/>
      <c r="C140" s="11"/>
      <c r="D140" s="6" t="s">
        <v>41</v>
      </c>
      <c r="E140" s="51" t="s">
        <v>53</v>
      </c>
      <c r="F140" s="56">
        <v>60</v>
      </c>
      <c r="G140" s="61">
        <v>0.42</v>
      </c>
      <c r="H140" s="61">
        <v>0.06</v>
      </c>
      <c r="I140" s="62">
        <v>1.1399999999999999</v>
      </c>
      <c r="J140" s="61">
        <v>7.2</v>
      </c>
      <c r="K140" s="72">
        <v>71</v>
      </c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108</v>
      </c>
      <c r="F141" s="56">
        <v>200</v>
      </c>
      <c r="G141" s="61">
        <v>1.41</v>
      </c>
      <c r="H141" s="61">
        <v>1.26</v>
      </c>
      <c r="I141" s="62">
        <v>14.79</v>
      </c>
      <c r="J141" s="61">
        <v>75.349999999999994</v>
      </c>
      <c r="K141" s="67">
        <v>378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51</v>
      </c>
      <c r="F142" s="56">
        <v>20</v>
      </c>
      <c r="G142" s="61">
        <v>1.58</v>
      </c>
      <c r="H142" s="61">
        <v>0.2</v>
      </c>
      <c r="I142" s="62">
        <v>9.66</v>
      </c>
      <c r="J142" s="61">
        <v>46.76</v>
      </c>
      <c r="K142" s="67" t="s">
        <v>46</v>
      </c>
      <c r="L142" s="42"/>
    </row>
    <row r="143" spans="1:12" ht="15.75" thickBot="1" x14ac:dyDescent="0.3">
      <c r="A143" s="23"/>
      <c r="B143" s="15"/>
      <c r="C143" s="11"/>
      <c r="D143" s="7" t="s">
        <v>24</v>
      </c>
      <c r="E143" s="51" t="s">
        <v>66</v>
      </c>
      <c r="F143" s="42">
        <v>100</v>
      </c>
      <c r="G143" s="73">
        <v>1.5</v>
      </c>
      <c r="H143" s="73">
        <v>0.5</v>
      </c>
      <c r="I143" s="74">
        <v>21</v>
      </c>
      <c r="J143" s="73">
        <v>96</v>
      </c>
      <c r="K143" s="43">
        <v>338</v>
      </c>
      <c r="L143" s="42"/>
    </row>
    <row r="144" spans="1:12" ht="15" x14ac:dyDescent="0.25">
      <c r="A144" s="23"/>
      <c r="B144" s="15"/>
      <c r="C144" s="11"/>
      <c r="D144" s="6"/>
      <c r="E144" s="51"/>
      <c r="F144" s="42"/>
      <c r="G144" s="61"/>
      <c r="H144" s="61"/>
      <c r="I144" s="62"/>
      <c r="J144" s="61"/>
      <c r="K144" s="67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17.09</v>
      </c>
      <c r="H146" s="19">
        <f t="shared" si="70"/>
        <v>16.350000000000001</v>
      </c>
      <c r="I146" s="19">
        <f t="shared" si="70"/>
        <v>77.289999999999992</v>
      </c>
      <c r="J146" s="19">
        <f t="shared" si="70"/>
        <v>526.27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109</v>
      </c>
      <c r="F147" s="55">
        <v>100</v>
      </c>
      <c r="G147" s="59">
        <v>1.4</v>
      </c>
      <c r="H147" s="59">
        <v>10.039999999999999</v>
      </c>
      <c r="I147" s="60">
        <v>7.29</v>
      </c>
      <c r="J147" s="59">
        <v>125.1</v>
      </c>
      <c r="K147" s="66">
        <v>67</v>
      </c>
      <c r="L147" s="42"/>
    </row>
    <row r="148" spans="1:12" ht="15" x14ac:dyDescent="0.25">
      <c r="A148" s="23"/>
      <c r="B148" s="15"/>
      <c r="C148" s="11"/>
      <c r="D148" s="7" t="s">
        <v>27</v>
      </c>
      <c r="E148" s="51" t="s">
        <v>110</v>
      </c>
      <c r="F148" s="56">
        <v>250</v>
      </c>
      <c r="G148" s="61">
        <v>5.49</v>
      </c>
      <c r="H148" s="61">
        <v>5.27</v>
      </c>
      <c r="I148" s="62">
        <v>16.54</v>
      </c>
      <c r="J148" s="61">
        <v>148.25</v>
      </c>
      <c r="K148" s="67">
        <v>102</v>
      </c>
      <c r="L148" s="42"/>
    </row>
    <row r="149" spans="1:12" ht="15" x14ac:dyDescent="0.25">
      <c r="A149" s="23"/>
      <c r="B149" s="15"/>
      <c r="C149" s="11"/>
      <c r="D149" s="7" t="s">
        <v>28</v>
      </c>
      <c r="E149" s="51" t="s">
        <v>111</v>
      </c>
      <c r="F149" s="56">
        <v>150</v>
      </c>
      <c r="G149" s="61">
        <v>10.54</v>
      </c>
      <c r="H149" s="61">
        <v>25.28</v>
      </c>
      <c r="I149" s="62">
        <v>14.21</v>
      </c>
      <c r="J149" s="61">
        <v>328.28</v>
      </c>
      <c r="K149" s="67">
        <v>259</v>
      </c>
      <c r="L149" s="42"/>
    </row>
    <row r="150" spans="1:12" ht="15" x14ac:dyDescent="0.25">
      <c r="A150" s="23"/>
      <c r="B150" s="15"/>
      <c r="C150" s="11"/>
      <c r="D150" s="7" t="s">
        <v>29</v>
      </c>
      <c r="E150" s="51"/>
      <c r="F150" s="56"/>
      <c r="G150" s="61"/>
      <c r="H150" s="61"/>
      <c r="I150" s="62"/>
      <c r="J150" s="61"/>
      <c r="K150" s="67"/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88</v>
      </c>
      <c r="F151" s="56">
        <v>200</v>
      </c>
      <c r="G151" s="61">
        <v>0.52</v>
      </c>
      <c r="H151" s="61">
        <v>0.18</v>
      </c>
      <c r="I151" s="62">
        <v>28.86</v>
      </c>
      <c r="J151" s="61">
        <v>122.6</v>
      </c>
      <c r="K151" s="67">
        <v>345</v>
      </c>
      <c r="L151" s="42"/>
    </row>
    <row r="152" spans="1:12" ht="15" x14ac:dyDescent="0.25">
      <c r="A152" s="23"/>
      <c r="B152" s="15"/>
      <c r="C152" s="11"/>
      <c r="D152" s="7" t="s">
        <v>31</v>
      </c>
      <c r="E152" s="51" t="s">
        <v>51</v>
      </c>
      <c r="F152" s="56">
        <v>20</v>
      </c>
      <c r="G152" s="61">
        <v>1.58</v>
      </c>
      <c r="H152" s="61">
        <v>0.2</v>
      </c>
      <c r="I152" s="62">
        <v>9.66</v>
      </c>
      <c r="J152" s="61">
        <v>46.76</v>
      </c>
      <c r="K152" s="67" t="s">
        <v>46</v>
      </c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52</v>
      </c>
      <c r="F153" s="56">
        <v>20</v>
      </c>
      <c r="G153" s="61">
        <v>1.98</v>
      </c>
      <c r="H153" s="61">
        <v>0.36</v>
      </c>
      <c r="I153" s="62">
        <v>11.88</v>
      </c>
      <c r="J153" s="61">
        <v>59.4</v>
      </c>
      <c r="K153" s="67" t="s">
        <v>46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21.51</v>
      </c>
      <c r="H156" s="19">
        <f t="shared" si="72"/>
        <v>41.330000000000005</v>
      </c>
      <c r="I156" s="19">
        <f t="shared" si="72"/>
        <v>88.44</v>
      </c>
      <c r="J156" s="19">
        <f t="shared" si="72"/>
        <v>830.39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1300</v>
      </c>
      <c r="G157" s="32">
        <f t="shared" ref="G157" si="74">G146+G156</f>
        <v>38.6</v>
      </c>
      <c r="H157" s="32">
        <f t="shared" ref="H157" si="75">H146+H156</f>
        <v>57.680000000000007</v>
      </c>
      <c r="I157" s="32">
        <f t="shared" ref="I157" si="76">I146+I156</f>
        <v>165.73</v>
      </c>
      <c r="J157" s="32">
        <f t="shared" ref="J157:L157" si="77">J146+J156</f>
        <v>1356.6599999999999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97</v>
      </c>
      <c r="F158" s="72">
        <v>100</v>
      </c>
      <c r="G158" s="70">
        <v>12.94</v>
      </c>
      <c r="H158" s="70">
        <v>10.130000000000001</v>
      </c>
      <c r="I158" s="71">
        <v>33.159999999999997</v>
      </c>
      <c r="J158" s="70">
        <v>275.70999999999998</v>
      </c>
      <c r="K158" s="72">
        <v>222</v>
      </c>
      <c r="L158" s="39"/>
    </row>
    <row r="159" spans="1:12" ht="15" x14ac:dyDescent="0.25">
      <c r="A159" s="23"/>
      <c r="B159" s="15"/>
      <c r="C159" s="11"/>
      <c r="D159" s="6" t="s">
        <v>41</v>
      </c>
      <c r="E159" s="49" t="s">
        <v>90</v>
      </c>
      <c r="F159" s="54">
        <v>40</v>
      </c>
      <c r="G159" s="57">
        <v>4.6399999999999997</v>
      </c>
      <c r="H159" s="57">
        <v>6.64</v>
      </c>
      <c r="I159" s="58">
        <v>11.86</v>
      </c>
      <c r="J159" s="57">
        <v>125.6</v>
      </c>
      <c r="K159" s="65">
        <v>3</v>
      </c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42</v>
      </c>
      <c r="F160" s="56">
        <v>215</v>
      </c>
      <c r="G160" s="61">
        <v>7.0000000000000007E-2</v>
      </c>
      <c r="H160" s="61">
        <v>0.02</v>
      </c>
      <c r="I160" s="62">
        <v>15</v>
      </c>
      <c r="J160" s="61">
        <v>60</v>
      </c>
      <c r="K160" s="67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51</v>
      </c>
      <c r="F161" s="56">
        <v>20</v>
      </c>
      <c r="G161" s="61">
        <v>1.58</v>
      </c>
      <c r="H161" s="61">
        <v>0.2</v>
      </c>
      <c r="I161" s="62">
        <v>9.66</v>
      </c>
      <c r="J161" s="61">
        <v>46.76</v>
      </c>
      <c r="K161" s="67" t="s">
        <v>46</v>
      </c>
      <c r="L161" s="42"/>
    </row>
    <row r="162" spans="1:12" ht="15.75" thickBot="1" x14ac:dyDescent="0.3">
      <c r="A162" s="23"/>
      <c r="B162" s="15"/>
      <c r="C162" s="11"/>
      <c r="D162" s="7" t="s">
        <v>24</v>
      </c>
      <c r="E162" s="69" t="s">
        <v>44</v>
      </c>
      <c r="F162" s="75">
        <v>150</v>
      </c>
      <c r="G162" s="73">
        <v>0.6</v>
      </c>
      <c r="H162" s="73">
        <v>0.6</v>
      </c>
      <c r="I162" s="74">
        <v>14.7</v>
      </c>
      <c r="J162" s="73">
        <v>70.5</v>
      </c>
      <c r="K162" s="76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19.829999999999998</v>
      </c>
      <c r="H165" s="19">
        <f t="shared" si="78"/>
        <v>17.59</v>
      </c>
      <c r="I165" s="19">
        <f t="shared" si="78"/>
        <v>84.38</v>
      </c>
      <c r="J165" s="19">
        <f t="shared" si="78"/>
        <v>578.56999999999994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98</v>
      </c>
      <c r="F166" s="55">
        <v>60</v>
      </c>
      <c r="G166" s="59">
        <v>1.42</v>
      </c>
      <c r="H166" s="59">
        <v>0.06</v>
      </c>
      <c r="I166" s="60">
        <v>13.72</v>
      </c>
      <c r="J166" s="59">
        <v>111.18</v>
      </c>
      <c r="K166" s="66">
        <v>75</v>
      </c>
      <c r="L166" s="42"/>
    </row>
    <row r="167" spans="1:12" ht="15" x14ac:dyDescent="0.25">
      <c r="A167" s="23"/>
      <c r="B167" s="15"/>
      <c r="C167" s="11"/>
      <c r="D167" s="7" t="s">
        <v>27</v>
      </c>
      <c r="E167" s="51" t="s">
        <v>84</v>
      </c>
      <c r="F167" s="56">
        <v>250</v>
      </c>
      <c r="G167" s="61">
        <v>2.02</v>
      </c>
      <c r="H167" s="61">
        <v>5.09</v>
      </c>
      <c r="I167" s="62">
        <v>11.98</v>
      </c>
      <c r="J167" s="61">
        <v>107.25</v>
      </c>
      <c r="K167" s="67">
        <v>96</v>
      </c>
      <c r="L167" s="42"/>
    </row>
    <row r="168" spans="1:12" ht="15" x14ac:dyDescent="0.25">
      <c r="A168" s="23"/>
      <c r="B168" s="15"/>
      <c r="C168" s="11"/>
      <c r="D168" s="7" t="s">
        <v>28</v>
      </c>
      <c r="E168" s="51" t="s">
        <v>99</v>
      </c>
      <c r="F168" s="56">
        <v>90</v>
      </c>
      <c r="G168" s="61">
        <v>11.95</v>
      </c>
      <c r="H168" s="61">
        <v>9.76</v>
      </c>
      <c r="I168" s="62">
        <v>2.61</v>
      </c>
      <c r="J168" s="61">
        <v>145.80000000000001</v>
      </c>
      <c r="K168" s="67" t="s">
        <v>100</v>
      </c>
      <c r="L168" s="42"/>
    </row>
    <row r="169" spans="1:12" ht="15" x14ac:dyDescent="0.25">
      <c r="A169" s="23"/>
      <c r="B169" s="15"/>
      <c r="C169" s="11"/>
      <c r="D169" s="7" t="s">
        <v>29</v>
      </c>
      <c r="E169" s="51" t="s">
        <v>70</v>
      </c>
      <c r="F169" s="56">
        <v>150</v>
      </c>
      <c r="G169" s="61">
        <v>3.65</v>
      </c>
      <c r="H169" s="61">
        <v>5.37</v>
      </c>
      <c r="I169" s="62">
        <v>36.68</v>
      </c>
      <c r="J169" s="61">
        <v>209.7</v>
      </c>
      <c r="K169" s="67">
        <v>304</v>
      </c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88</v>
      </c>
      <c r="F170" s="56">
        <v>200</v>
      </c>
      <c r="G170" s="61">
        <v>0.52</v>
      </c>
      <c r="H170" s="61">
        <v>0.18</v>
      </c>
      <c r="I170" s="62">
        <v>28.86</v>
      </c>
      <c r="J170" s="61">
        <v>122.6</v>
      </c>
      <c r="K170" s="67">
        <v>345</v>
      </c>
      <c r="L170" s="42"/>
    </row>
    <row r="171" spans="1:12" ht="15" x14ac:dyDescent="0.25">
      <c r="A171" s="23"/>
      <c r="B171" s="15"/>
      <c r="C171" s="11"/>
      <c r="D171" s="7" t="s">
        <v>31</v>
      </c>
      <c r="E171" s="51" t="s">
        <v>51</v>
      </c>
      <c r="F171" s="56">
        <v>20</v>
      </c>
      <c r="G171" s="61">
        <v>1.58</v>
      </c>
      <c r="H171" s="61">
        <v>0.2</v>
      </c>
      <c r="I171" s="62">
        <v>9.66</v>
      </c>
      <c r="J171" s="61">
        <v>46.76</v>
      </c>
      <c r="K171" s="67" t="s">
        <v>46</v>
      </c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52</v>
      </c>
      <c r="F172" s="56">
        <v>20</v>
      </c>
      <c r="G172" s="61">
        <v>1.98</v>
      </c>
      <c r="H172" s="61">
        <v>0.36</v>
      </c>
      <c r="I172" s="62">
        <v>11.88</v>
      </c>
      <c r="J172" s="61">
        <v>59.4</v>
      </c>
      <c r="K172" s="67" t="s">
        <v>46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23.12</v>
      </c>
      <c r="H175" s="19">
        <f t="shared" si="80"/>
        <v>21.02</v>
      </c>
      <c r="I175" s="19">
        <f t="shared" si="80"/>
        <v>115.39</v>
      </c>
      <c r="J175" s="19">
        <f t="shared" si="80"/>
        <v>802.69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1315</v>
      </c>
      <c r="G176" s="32">
        <f t="shared" ref="G176" si="82">G165+G175</f>
        <v>42.95</v>
      </c>
      <c r="H176" s="32">
        <f t="shared" ref="H176" si="83">H165+H175</f>
        <v>38.61</v>
      </c>
      <c r="I176" s="32">
        <f t="shared" ref="I176" si="84">I165+I175</f>
        <v>199.76999999999998</v>
      </c>
      <c r="J176" s="32">
        <f t="shared" ref="J176:L176" si="85">J165+J175</f>
        <v>1381.26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39</v>
      </c>
      <c r="F177" s="72">
        <v>110</v>
      </c>
      <c r="G177" s="70">
        <v>10.220000000000001</v>
      </c>
      <c r="H177" s="70">
        <v>18.21</v>
      </c>
      <c r="I177" s="71">
        <v>1.93</v>
      </c>
      <c r="J177" s="70">
        <v>212.41</v>
      </c>
      <c r="K177" s="72">
        <v>210</v>
      </c>
      <c r="L177" s="39"/>
    </row>
    <row r="178" spans="1:12" ht="15" x14ac:dyDescent="0.25">
      <c r="A178" s="23"/>
      <c r="B178" s="15"/>
      <c r="C178" s="11"/>
      <c r="D178" s="6" t="s">
        <v>41</v>
      </c>
      <c r="E178" s="49" t="s">
        <v>40</v>
      </c>
      <c r="F178" s="54">
        <v>40</v>
      </c>
      <c r="G178" s="57">
        <v>1.24</v>
      </c>
      <c r="H178" s="57">
        <v>1.42</v>
      </c>
      <c r="I178" s="58">
        <v>2.29</v>
      </c>
      <c r="J178" s="57">
        <v>27.05</v>
      </c>
      <c r="K178" s="65">
        <v>131</v>
      </c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42</v>
      </c>
      <c r="F179" s="56">
        <v>215</v>
      </c>
      <c r="G179" s="61">
        <v>7.0000000000000007E-2</v>
      </c>
      <c r="H179" s="61">
        <v>0.02</v>
      </c>
      <c r="I179" s="62">
        <v>15</v>
      </c>
      <c r="J179" s="61">
        <v>60</v>
      </c>
      <c r="K179" s="67">
        <v>376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51</v>
      </c>
      <c r="F180" s="56">
        <v>20</v>
      </c>
      <c r="G180" s="61">
        <v>1.58</v>
      </c>
      <c r="H180" s="61">
        <v>0.2</v>
      </c>
      <c r="I180" s="62">
        <v>9.66</v>
      </c>
      <c r="J180" s="61">
        <v>46.76</v>
      </c>
      <c r="K180" s="67" t="s">
        <v>46</v>
      </c>
      <c r="L180" s="42"/>
    </row>
    <row r="181" spans="1:12" ht="15.75" thickBot="1" x14ac:dyDescent="0.3">
      <c r="A181" s="23"/>
      <c r="B181" s="15"/>
      <c r="C181" s="11"/>
      <c r="D181" s="7" t="s">
        <v>24</v>
      </c>
      <c r="E181" s="51" t="s">
        <v>101</v>
      </c>
      <c r="F181" s="42">
        <v>100</v>
      </c>
      <c r="G181" s="73">
        <v>0.4</v>
      </c>
      <c r="H181" s="73">
        <v>0.3</v>
      </c>
      <c r="I181" s="74">
        <v>10.3</v>
      </c>
      <c r="J181" s="42">
        <v>47</v>
      </c>
      <c r="K181" s="76">
        <v>338</v>
      </c>
      <c r="L181" s="42"/>
    </row>
    <row r="182" spans="1:12" ht="15" x14ac:dyDescent="0.25">
      <c r="A182" s="23"/>
      <c r="B182" s="15"/>
      <c r="C182" s="11"/>
      <c r="D182" s="6" t="s">
        <v>23</v>
      </c>
      <c r="E182" s="51" t="s">
        <v>52</v>
      </c>
      <c r="F182" s="42">
        <v>20</v>
      </c>
      <c r="G182" s="61">
        <v>1.98</v>
      </c>
      <c r="H182" s="61">
        <v>0.36</v>
      </c>
      <c r="I182" s="62">
        <v>11.88</v>
      </c>
      <c r="J182" s="61">
        <v>59.4</v>
      </c>
      <c r="K182" s="67" t="s">
        <v>46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15.490000000000002</v>
      </c>
      <c r="H184" s="19">
        <f t="shared" si="86"/>
        <v>20.51</v>
      </c>
      <c r="I184" s="19">
        <f t="shared" si="86"/>
        <v>51.06</v>
      </c>
      <c r="J184" s="19">
        <f t="shared" si="86"/>
        <v>452.62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57</v>
      </c>
      <c r="F185" s="55">
        <v>80</v>
      </c>
      <c r="G185" s="59">
        <v>1.05</v>
      </c>
      <c r="H185" s="59">
        <v>2.6</v>
      </c>
      <c r="I185" s="60">
        <v>5.17</v>
      </c>
      <c r="J185" s="59">
        <v>48.32</v>
      </c>
      <c r="K185" s="66">
        <v>45</v>
      </c>
      <c r="L185" s="42"/>
    </row>
    <row r="186" spans="1:12" ht="15" x14ac:dyDescent="0.25">
      <c r="A186" s="23"/>
      <c r="B186" s="15"/>
      <c r="C186" s="11"/>
      <c r="D186" s="7" t="s">
        <v>27</v>
      </c>
      <c r="E186" s="51" t="s">
        <v>102</v>
      </c>
      <c r="F186" s="56">
        <v>200</v>
      </c>
      <c r="G186" s="61">
        <v>4.3899999999999997</v>
      </c>
      <c r="H186" s="61">
        <v>4.22</v>
      </c>
      <c r="I186" s="62">
        <v>13.23</v>
      </c>
      <c r="J186" s="61">
        <v>118.6</v>
      </c>
      <c r="K186" s="67">
        <v>102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103</v>
      </c>
      <c r="F187" s="56">
        <v>120</v>
      </c>
      <c r="G187" s="61">
        <v>9.48</v>
      </c>
      <c r="H187" s="61">
        <v>14.54</v>
      </c>
      <c r="I187" s="62">
        <v>9.8699999999999992</v>
      </c>
      <c r="J187" s="61">
        <v>209.58</v>
      </c>
      <c r="K187" s="67" t="s">
        <v>105</v>
      </c>
      <c r="L187" s="42"/>
    </row>
    <row r="188" spans="1:12" ht="15" x14ac:dyDescent="0.25">
      <c r="A188" s="23"/>
      <c r="B188" s="15"/>
      <c r="C188" s="11"/>
      <c r="D188" s="7" t="s">
        <v>29</v>
      </c>
      <c r="E188" s="51" t="s">
        <v>104</v>
      </c>
      <c r="F188" s="56">
        <v>150</v>
      </c>
      <c r="G188" s="61">
        <v>8.6</v>
      </c>
      <c r="H188" s="61">
        <v>6.09</v>
      </c>
      <c r="I188" s="62">
        <v>38.64</v>
      </c>
      <c r="J188" s="61">
        <v>243.75</v>
      </c>
      <c r="K188" s="67">
        <v>302</v>
      </c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71</v>
      </c>
      <c r="F189" s="56">
        <v>200</v>
      </c>
      <c r="G189" s="61">
        <v>0.66</v>
      </c>
      <c r="H189" s="61">
        <v>0.09</v>
      </c>
      <c r="I189" s="62">
        <v>32.14</v>
      </c>
      <c r="J189" s="61">
        <v>132.80000000000001</v>
      </c>
      <c r="K189" s="67">
        <v>349</v>
      </c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51</v>
      </c>
      <c r="F190" s="56">
        <v>15</v>
      </c>
      <c r="G190" s="61">
        <v>1.19</v>
      </c>
      <c r="H190" s="61">
        <v>0.15</v>
      </c>
      <c r="I190" s="62">
        <v>7.24</v>
      </c>
      <c r="J190" s="61">
        <v>35.07</v>
      </c>
      <c r="K190" s="67" t="s">
        <v>46</v>
      </c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52</v>
      </c>
      <c r="F191" s="56">
        <v>15</v>
      </c>
      <c r="G191" s="61">
        <v>1.49</v>
      </c>
      <c r="H191" s="61">
        <v>0.27</v>
      </c>
      <c r="I191" s="62">
        <v>8.91</v>
      </c>
      <c r="J191" s="61">
        <v>44.55</v>
      </c>
      <c r="K191" s="67" t="s">
        <v>46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26.86</v>
      </c>
      <c r="H194" s="19">
        <f t="shared" si="88"/>
        <v>27.959999999999997</v>
      </c>
      <c r="I194" s="19">
        <f t="shared" si="88"/>
        <v>115.19999999999999</v>
      </c>
      <c r="J194" s="19">
        <f t="shared" si="88"/>
        <v>832.67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1285</v>
      </c>
      <c r="G195" s="32">
        <f t="shared" ref="G195" si="90">G184+G194</f>
        <v>42.35</v>
      </c>
      <c r="H195" s="32">
        <f t="shared" ref="H195" si="91">H184+H194</f>
        <v>48.47</v>
      </c>
      <c r="I195" s="32">
        <f t="shared" ref="I195" si="92">I184+I194</f>
        <v>166.26</v>
      </c>
      <c r="J195" s="32">
        <f t="shared" ref="J195:L195" si="93">J184+J194</f>
        <v>1285.29</v>
      </c>
      <c r="K195" s="32"/>
      <c r="L195" s="32">
        <f t="shared" si="93"/>
        <v>0</v>
      </c>
    </row>
    <row r="196" spans="1:12" x14ac:dyDescent="0.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1296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40.929000000000002</v>
      </c>
      <c r="H196" s="34">
        <f t="shared" si="94"/>
        <v>46.160000000000004</v>
      </c>
      <c r="I196" s="34">
        <f t="shared" si="94"/>
        <v>188.27949999999998</v>
      </c>
      <c r="J196" s="34">
        <f t="shared" si="94"/>
        <v>1326.354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2023-10-16T05:27:12Z</cp:lastPrinted>
  <dcterms:created xsi:type="dcterms:W3CDTF">2022-05-16T14:23:56Z</dcterms:created>
  <dcterms:modified xsi:type="dcterms:W3CDTF">2024-09-18T11:23:59Z</dcterms:modified>
</cp:coreProperties>
</file>